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l.le-cam\Documents\01-PROJETS EN COURS\ESID-25-014-AC portes portails (DCE à rédiger)\Documents de travail\DCE revu par Moi\Pièces techniques\"/>
    </mc:Choice>
  </mc:AlternateContent>
  <bookViews>
    <workbookView xWindow="0" yWindow="0" windowWidth="20490" windowHeight="7020"/>
  </bookViews>
  <sheets>
    <sheet name="BPU_Page de garde" sheetId="9"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 i="7" l="1"/>
  <c r="C33" i="7"/>
  <c r="B30" i="7"/>
  <c r="B22" i="7"/>
  <c r="A1" i="7"/>
  <c r="A1" i="6"/>
  <c r="A1" i="5"/>
  <c r="M21" i="7" l="1"/>
  <c r="K21" i="7" l="1"/>
  <c r="J21" i="7"/>
  <c r="I21" i="7"/>
  <c r="H21" i="7"/>
  <c r="K10" i="7"/>
  <c r="J10" i="7"/>
  <c r="I10" i="7"/>
  <c r="H10" i="7"/>
  <c r="L21" i="7" l="1"/>
  <c r="G21" i="7"/>
  <c r="F21" i="7"/>
  <c r="E21" i="7"/>
  <c r="D21" i="7"/>
  <c r="C21" i="7"/>
  <c r="B21" i="7"/>
  <c r="C10" i="7"/>
  <c r="D10" i="7"/>
  <c r="E10" i="7"/>
  <c r="F10" i="7"/>
  <c r="G10" i="7"/>
  <c r="L10" i="7"/>
  <c r="B10" i="7"/>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<sst xmlns="http://schemas.openxmlformats.org/spreadsheetml/2006/main" count="124" uniqueCount="79">
  <si>
    <t>Bordereau des Prix Unitaires
BPU</t>
  </si>
  <si>
    <t>F1</t>
  </si>
  <si>
    <t>Phase de démarrage</t>
  </si>
  <si>
    <t>Descriptif</t>
  </si>
  <si>
    <t>Unité</t>
  </si>
  <si>
    <t>N° Prix</t>
  </si>
  <si>
    <t>F3</t>
  </si>
  <si>
    <t xml:space="preserve">Phase de fin de marché </t>
  </si>
  <si>
    <t>/</t>
  </si>
  <si>
    <t xml:space="preserve">Recensement ou la mise à jour sur fichier pivot </t>
  </si>
  <si>
    <t>GTP</t>
  </si>
  <si>
    <t>an</t>
  </si>
  <si>
    <t>u</t>
  </si>
  <si>
    <r>
      <t>F2</t>
    </r>
    <r>
      <rPr>
        <vertAlign val="subscript"/>
        <sz val="11"/>
        <color theme="8" tint="-0.249977111117893"/>
        <rFont val="Marianne"/>
        <family val="3"/>
      </rPr>
      <t>annuel</t>
    </r>
  </si>
  <si>
    <r>
      <t>GER</t>
    </r>
    <r>
      <rPr>
        <vertAlign val="subscript"/>
        <sz val="11"/>
        <color theme="8" tint="-0.249977111117893"/>
        <rFont val="Marianne"/>
        <family val="3"/>
      </rPr>
      <t>prog</t>
    </r>
  </si>
  <si>
    <r>
      <t>GER</t>
    </r>
    <r>
      <rPr>
        <vertAlign val="subscript"/>
        <sz val="11"/>
        <color theme="8" tint="-0.249977111117893"/>
        <rFont val="Marianne"/>
        <family val="3"/>
      </rPr>
      <t>actu</t>
    </r>
  </si>
  <si>
    <t>Prix unitaire
(€ HT)</t>
  </si>
  <si>
    <t>Prestation  annualisée d'exploitation et de maintenance préventive et corrective *</t>
  </si>
  <si>
    <t>C</t>
  </si>
  <si>
    <t>heure</t>
  </si>
  <si>
    <t>*** pour les sites listés à l’article 3.1.2.1 du CCAP et si le titulaire ne réalise pas, en même temps une prestation de maintenance préventive</t>
  </si>
  <si>
    <t>**  Les coûts horaires de la main d’œuvre en heures ouvrées et non ouvrées HO et HNO prennent en compte le coût du déplacement des personnels. La définition des HO et HNO est donnée dans l'article 3.5 du CCAP.</t>
  </si>
  <si>
    <t>Heure de main d’œuvre ouvrier et technicien en heures ouvrées **</t>
  </si>
  <si>
    <t>Heure de main d’œuvre ouvrier et technicien, en heures non ouvrées **</t>
  </si>
  <si>
    <t>Heure de main d’œuvre ingénieur, en heures ouvrées **</t>
  </si>
  <si>
    <t>Heure de main d’œuvre ingénieur, en heures non ouvrées **</t>
  </si>
  <si>
    <r>
      <t>Hing</t>
    </r>
    <r>
      <rPr>
        <vertAlign val="subscript"/>
        <sz val="11"/>
        <color theme="8" tint="-0.249977111117893"/>
        <rFont val="Marianne"/>
        <family val="3"/>
      </rPr>
      <t>HNO</t>
    </r>
  </si>
  <si>
    <r>
      <t>Hing</t>
    </r>
    <r>
      <rPr>
        <vertAlign val="subscript"/>
        <sz val="11"/>
        <color theme="8" tint="-0.249977111117893"/>
        <rFont val="Marianne"/>
        <family val="3"/>
      </rPr>
      <t>HO</t>
    </r>
  </si>
  <si>
    <r>
      <t>Houv</t>
    </r>
    <r>
      <rPr>
        <vertAlign val="subscript"/>
        <sz val="11"/>
        <color theme="8" tint="-0.249977111117893"/>
        <rFont val="Marianne"/>
        <family val="3"/>
      </rPr>
      <t>HNO</t>
    </r>
  </si>
  <si>
    <r>
      <t>Houv</t>
    </r>
    <r>
      <rPr>
        <vertAlign val="subscript"/>
        <sz val="11"/>
        <color theme="8" tint="-0.249977111117893"/>
        <rFont val="Marianne"/>
        <family val="3"/>
      </rPr>
      <t>HO</t>
    </r>
  </si>
  <si>
    <t>Coefficient majorateur de l’entreprise à appliquer sur le prix sec HT des pièces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</si>
  <si>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</si>
  <si>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</si>
  <si>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 Assistance à la personne publique</t>
  </si>
  <si>
    <t>Total</t>
  </si>
  <si>
    <t>Maintenance corrective</t>
  </si>
  <si>
    <t>Assistance</t>
  </si>
  <si>
    <t>Montant F2 annuel *</t>
  </si>
  <si>
    <t>(*) Montant à reporter dans l'onglet "BPU_F1_F2_F3"</t>
  </si>
  <si>
    <t>Bons de commande ponctuels : Prestations de maintenance corrective lorsque le prix total des fournitures et des pièces nécessaires à la réparation est strictement supérieur à 1000 euros HT en prix sec</t>
  </si>
  <si>
    <t>ID1</t>
  </si>
  <si>
    <t>ID2</t>
  </si>
  <si>
    <t>ID3</t>
  </si>
  <si>
    <t>B/ Opérations de maintenance corrective (pièces &lt; à 1000 € HT)</t>
  </si>
  <si>
    <t>Maintenance préventive</t>
  </si>
  <si>
    <t>A/ Opérations de maintenance préventive</t>
  </si>
  <si>
    <t>Equipement soumis à maintenance annuelle</t>
  </si>
  <si>
    <t>Quartier Desaix</t>
  </si>
  <si>
    <t>Equipements automatique et semi-automatique soumis à maintenance semestrielle</t>
  </si>
  <si>
    <t>Magasin du génie</t>
  </si>
  <si>
    <t>Quartier LA BLANCHARDIERE</t>
  </si>
  <si>
    <t>Dépôt SEA (AIA)</t>
  </si>
  <si>
    <t>Hôtel état-major (HEM)</t>
  </si>
  <si>
    <t>Quartier DE BANGE</t>
  </si>
  <si>
    <t>établissement LOUIS GENTIL</t>
  </si>
  <si>
    <t>Site de PIERRE SUR HAUTE</t>
  </si>
  <si>
    <t>Site du Puy de Dôme</t>
  </si>
  <si>
    <t>DMD 15</t>
  </si>
  <si>
    <t>Etablissement LE FOURNIER</t>
  </si>
  <si>
    <t xml:space="preserve">Elaboration du plan de GROS ENTRETIEN RENOUVELLEMENT sur 10 ans </t>
  </si>
  <si>
    <t>Actualisation du plan de GROS ENTRETIEN RENOUVELLEMENT sur 10 ans</t>
  </si>
  <si>
    <t>ID4</t>
  </si>
  <si>
    <t>ID5</t>
  </si>
  <si>
    <t>ID6</t>
  </si>
  <si>
    <t>Equipements manuels pour les sites isolés</t>
  </si>
  <si>
    <t xml:space="preserve">
MAINTENANCE PREVENTIVE ET CORRECTIVE DES PORTES INDUSTRIELLES ET PORTAILS MOTORISES DE LA BASE DE DEFENSE DE CLERMONT-FERRAND
Département(s) concerné(s) : Allier (03), Cantal (15), Haute-Loire (43) et Puy de Dôme (63)</t>
  </si>
  <si>
    <t>ID7</t>
  </si>
  <si>
    <t>Indemnité de déplacement sur le site du Camp de d'exercice de Bourg-Lastic (63)
(réf.article 3.1.2.1 CCAP)</t>
  </si>
  <si>
    <t>Indemnité de déplacement sur le site de la station prodiffusion troposphérique de PIERRE SUR HAUTE (63)
(réf.article 3.1.2.1 CCAP)</t>
  </si>
  <si>
    <t>Indemnité de déplacement sur le site du CRSA du Puy de Dôme (63)
(réf.article 3.1.2.1 CCAP)</t>
  </si>
  <si>
    <t>Indemnité de déplacement sur le site de la DMD 15 à Aurillac (15)
(réf.article 3.1.2.1 CCAP)</t>
  </si>
  <si>
    <t>Indemnité de déplacement sr le site de
SJL (63)
(réf.article 3.1.2.1 CCAP)</t>
  </si>
  <si>
    <t>Indemnité de déplacement sr le site de
BBB (43)
(réf.article 3.1.2.1 CCAP)</t>
  </si>
  <si>
    <t>Indemnité de déplacement sr le site de
VCA (43)
(réf.article 3.1.2.1 CCAP)</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</si>
  <si>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</si>
  <si>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Relais          SIL (63) / BBB (43) / VCA (43)</t>
  </si>
  <si>
    <t>INV</t>
  </si>
  <si>
    <t>Remise à jour du dossier d'inventaire des équipements (en cours de marché)</t>
  </si>
  <si>
    <t>Tri, enlèvement, traitement et récolement des déchets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</si>
</sst>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1"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11"/>
      <name val="Marianne"/>
      <family val="3"/>
    </font>
    <font>
      <sz val="10"/>
      <color theme="1"/>
      <name val="Marianne"/>
      <family val="3"/>
    </font>
  </fonts>
  <fills count="6">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36">
    <xf numFmtId="0" fontId="0" fillId="0" borderId="0" xfId="0"/>
    <xf numFmtId="0" fontId="2" fillId="0" borderId="0" xfId="0" applyFont="1"/>
    <xf numFmtId="0" fontId="5"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164" fontId="5" fillId="0" borderId="1" xfId="1" applyNumberFormat="1" applyFont="1" applyBorder="1" applyAlignment="1">
      <alignment vertical="center"/>
    </xf>
    <xf numFmtId="164" fontId="5"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164" fontId="0" fillId="0" borderId="1" xfId="0" applyNumberFormat="1" applyBorder="1"/>
    <xf numFmtId="0" fontId="12" fillId="0" borderId="0" xfId="0" applyFont="1"/>
    <xf numFmtId="0" fontId="2" fillId="0" borderId="1" xfId="0" applyFont="1" applyBorder="1" applyAlignment="1">
      <alignment wrapText="1"/>
    </xf>
    <xf numFmtId="0" fontId="13" fillId="4" borderId="0" xfId="0" applyFont="1" applyFill="1" applyBorder="1" applyAlignment="1">
      <alignment horizontal="right"/>
    </xf>
    <xf numFmtId="164" fontId="14" fillId="4" borderId="0" xfId="0" applyNumberFormat="1" applyFont="1" applyFill="1"/>
    <xf numFmtId="0" fontId="16" fillId="0" borderId="0" xfId="0" applyFont="1"/>
    <xf numFmtId="0" fontId="10" fillId="0" borderId="0" xfId="0" applyFont="1" applyAlignment="1">
      <alignment vertical="center"/>
    </xf>
    <xf numFmtId="0" fontId="2" fillId="0" borderId="0" xfId="0" applyFont="1" applyAlignment="1">
      <alignment vertical="center"/>
    </xf>
    <xf numFmtId="0" fontId="19" fillId="0" borderId="1" xfId="0" applyFont="1" applyBorder="1" applyAlignment="1">
      <alignment wrapText="1"/>
    </xf>
    <xf numFmtId="0" fontId="20" fillId="0" borderId="1" xfId="0" applyFont="1" applyBorder="1" applyAlignment="1">
      <alignment horizontal="center" vertical="center" wrapText="1"/>
    </xf>
    <xf numFmtId="0" fontId="0" fillId="5" borderId="1" xfId="0" applyFill="1" applyBorder="1"/>
    <xf numFmtId="0" fontId="2" fillId="0" borderId="1" xfId="0" applyFont="1" applyBorder="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7" fillId="0" borderId="0" xfId="0" applyFont="1" applyAlignment="1">
      <alignment horizontal="left" vertical="center" wrapText="1"/>
    </xf>
    <xf numFmtId="0" fontId="2" fillId="0" borderId="0" xfId="0" applyFont="1" applyAlignment="1">
      <alignment horizontal="center" vertical="center" wrapText="1"/>
    </xf>
    <xf numFmtId="0" fontId="19" fillId="0" borderId="0" xfId="0" applyFont="1" applyAlignment="1">
      <alignment horizontal="left" wrapText="1"/>
    </xf>
    <xf numFmtId="0" fontId="12" fillId="0" borderId="0" xfId="0" applyFont="1" applyAlignment="1">
      <alignment horizontal="left" vertical="center"/>
    </xf>
    <xf numFmtId="0" fontId="15"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10" fillId="0" borderId="0" xfId="0" applyFont="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254000</xdr:colOff>
      <xdr:row>36</xdr:row>
      <xdr:rowOff>1</xdr:rowOff>
    </xdr:from>
    <xdr:to>
      <xdr:col>1</xdr:col>
      <xdr:colOff>1853988</xdr:colOff>
      <xdr:row>40</xdr:row>
      <xdr:rowOff>61384</xdr:rowOff>
    </xdr:to>
    <xdr:pic>
      <xdr:nvPicPr>
        <xdr:cNvPr id="4" name="Image 3"/>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254000" y="9440334"/>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tabSelected="1" view="pageLayout" zoomScale="90" zoomScaleNormal="100" zoomScalePageLayoutView="90" workbookViewId="0">
      <selection activeCell="A4" sqref="A4:F4"/>
    </sheetView>
  </sheetViews>
  <sheetFormatPr baseColWidth="10" defaultRowHeight="16.5" x14ac:dyDescent="0.3"/>
  <cols>
    <col min="1" max="1" width="8.5" customWidth="1"/>
    <col min="2" max="2" width="41.5" customWidth="1"/>
    <col min="3" max="3" width="8" customWidth="1"/>
    <col min="4" max="4" width="17.375" customWidth="1"/>
    <col min="5" max="6" width="11" hidden="1" customWidth="1"/>
  </cols>
  <sheetData>
    <row r="1" spans="1:6" s="9" customFormat="1" ht="67.5" customHeight="1" x14ac:dyDescent="0.3">
      <c r="A1" s="26" t="s">
        <v>0</v>
      </c>
      <c r="B1" s="26"/>
      <c r="C1" s="26"/>
      <c r="D1" s="26"/>
      <c r="E1" s="26"/>
      <c r="F1" s="26"/>
    </row>
    <row r="2" spans="1:6" x14ac:dyDescent="0.3">
      <c r="A2" s="1"/>
      <c r="B2" s="1"/>
      <c r="C2" s="1"/>
      <c r="D2" s="1"/>
    </row>
    <row r="3" spans="1:6" x14ac:dyDescent="0.3">
      <c r="A3" s="1"/>
      <c r="B3" s="1"/>
      <c r="C3" s="1"/>
      <c r="D3" s="1"/>
    </row>
    <row r="4" spans="1:6" ht="109.5" customHeight="1" x14ac:dyDescent="0.3">
      <c r="A4" s="27" t="s">
        <v>65</v>
      </c>
      <c r="B4" s="27"/>
      <c r="C4" s="27"/>
      <c r="D4" s="27"/>
      <c r="E4" s="27"/>
      <c r="F4" s="27"/>
    </row>
    <row r="5" spans="1:6" x14ac:dyDescent="0.3">
      <c r="A5" s="1"/>
      <c r="B5" s="1"/>
      <c r="C5" s="1"/>
      <c r="D5" s="1"/>
    </row>
    <row r="6" spans="1:6" x14ac:dyDescent="0.3">
      <c r="A6" s="1"/>
      <c r="B6" s="1"/>
      <c r="C6" s="1"/>
      <c r="D6" s="1"/>
    </row>
    <row r="7" spans="1:6" x14ac:dyDescent="0.3">
      <c r="A7" s="1"/>
      <c r="B7" s="1"/>
      <c r="C7" s="1"/>
      <c r="D7" s="1"/>
    </row>
    <row r="8" spans="1:6" x14ac:dyDescent="0.3">
      <c r="A8" s="1"/>
      <c r="B8" s="1"/>
      <c r="C8" s="1"/>
      <c r="D8" s="1"/>
    </row>
    <row r="9" spans="1:6" x14ac:dyDescent="0.3">
      <c r="A9" s="1"/>
      <c r="B9" s="1"/>
      <c r="C9" s="1"/>
      <c r="D9" s="1"/>
    </row>
    <row r="10" spans="1:6" x14ac:dyDescent="0.3">
      <c r="A10" s="1"/>
      <c r="B10" s="1"/>
      <c r="C10" s="1"/>
      <c r="D10" s="1"/>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25-014&amp;C&amp;"Marianne,Normal"BPU&amp;R&amp;"Marianne,Normal"N°DAF :  2024_001532</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zoomScale="80" zoomScaleNormal="100" zoomScalePageLayoutView="80" workbookViewId="0">
      <selection activeCell="B18" sqref="B18"/>
    </sheetView>
  </sheetViews>
  <sheetFormatPr baseColWidth="10" defaultRowHeight="16.5" x14ac:dyDescent="0.3"/>
  <cols>
    <col min="1" max="1" width="8.5" customWidth="1"/>
    <col min="2" max="2" width="41.5" customWidth="1"/>
    <col min="3" max="3" width="8" customWidth="1"/>
    <col min="4" max="4" width="17.5" customWidth="1"/>
  </cols>
  <sheetData>
    <row r="1" spans="1:4" s="9" customFormat="1" ht="95.25" customHeight="1" x14ac:dyDescent="0.3">
      <c r="A1" s="29" t="str">
        <f>'BPU_Page de garde'!A4:F4</f>
        <v xml:space="preserve">
MAINTENANCE PREVENTIVE ET CORRECTIVE DES PORTES INDUSTRIELLES ET PORTAILS MOTORISES DE LA BASE DE DEFENSE DE CLERMONT-FERRAND
Département(s) concerné(s) : Allier (03), Cantal (15), Haute-Loire (43) et Puy de Dôme (63)</v>
      </c>
      <c r="B1" s="29"/>
      <c r="C1" s="29"/>
      <c r="D1" s="29"/>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5</v>
      </c>
      <c r="B6" s="7" t="s">
        <v>3</v>
      </c>
      <c r="C6" s="8" t="s">
        <v>4</v>
      </c>
      <c r="D6" s="8" t="s">
        <v>16</v>
      </c>
    </row>
    <row r="7" spans="1:4" ht="42.75" customHeight="1" x14ac:dyDescent="0.3">
      <c r="A7" s="2" t="s">
        <v>1</v>
      </c>
      <c r="B7" s="3" t="s">
        <v>2</v>
      </c>
      <c r="C7" s="4" t="s">
        <v>12</v>
      </c>
      <c r="D7" s="5"/>
    </row>
    <row r="8" spans="1:4" ht="42.75" customHeight="1" x14ac:dyDescent="0.3">
      <c r="A8" s="2" t="s">
        <v>13</v>
      </c>
      <c r="B8" s="3" t="s">
        <v>17</v>
      </c>
      <c r="C8" s="4" t="s">
        <v>11</v>
      </c>
      <c r="D8" s="5"/>
    </row>
    <row r="9" spans="1:4" ht="42.75" customHeight="1" x14ac:dyDescent="0.3">
      <c r="A9" s="2" t="s">
        <v>6</v>
      </c>
      <c r="B9" s="3" t="s">
        <v>7</v>
      </c>
      <c r="C9" s="4" t="s">
        <v>12</v>
      </c>
      <c r="D9" s="5"/>
    </row>
    <row r="10" spans="1:4" ht="42.75" customHeight="1" x14ac:dyDescent="0.3">
      <c r="A10" s="2" t="s">
        <v>10</v>
      </c>
      <c r="B10" s="3" t="s">
        <v>9</v>
      </c>
      <c r="C10" s="4" t="s">
        <v>12</v>
      </c>
      <c r="D10" s="6"/>
    </row>
    <row r="11" spans="1:4" ht="42.75" customHeight="1" x14ac:dyDescent="0.3">
      <c r="A11" s="2" t="s">
        <v>76</v>
      </c>
      <c r="B11" s="3" t="s">
        <v>77</v>
      </c>
      <c r="C11" s="4" t="s">
        <v>12</v>
      </c>
      <c r="D11" s="6"/>
    </row>
    <row r="12" spans="1:4" ht="42.75" customHeight="1" x14ac:dyDescent="0.3">
      <c r="A12" s="2" t="s">
        <v>14</v>
      </c>
      <c r="B12" s="3" t="s">
        <v>59</v>
      </c>
      <c r="C12" s="4" t="s">
        <v>12</v>
      </c>
      <c r="D12" s="6"/>
    </row>
    <row r="13" spans="1:4" ht="42.75" customHeight="1" x14ac:dyDescent="0.3">
      <c r="A13" s="2" t="s">
        <v>15</v>
      </c>
      <c r="B13" s="3" t="s">
        <v>60</v>
      </c>
      <c r="C13" s="4" t="s">
        <v>12</v>
      </c>
      <c r="D13" s="6"/>
    </row>
    <row r="14" spans="1:4" x14ac:dyDescent="0.3">
      <c r="A14" s="1"/>
      <c r="B14" s="1"/>
      <c r="C14" s="1"/>
      <c r="D14" s="1"/>
    </row>
    <row r="15" spans="1:4" x14ac:dyDescent="0.3">
      <c r="A15" s="1"/>
      <c r="B15" s="1"/>
      <c r="C15" s="1"/>
      <c r="D15" s="1"/>
    </row>
    <row r="16" spans="1:4" ht="81" customHeight="1" x14ac:dyDescent="0.3">
      <c r="A16" s="28" t="s">
        <v>32</v>
      </c>
      <c r="B16" s="28"/>
      <c r="C16" s="28"/>
      <c r="D16" s="28"/>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row r="25" spans="1:4" x14ac:dyDescent="0.3">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25-014&amp;C&amp;"Marianne,Normal"BPU&amp;R&amp;"Marianne,Normal"N°DAF :  2024_001532</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view="pageLayout" zoomScale="80" zoomScaleNormal="100" zoomScalePageLayoutView="80" workbookViewId="0">
      <selection activeCell="D7" sqref="D7"/>
    </sheetView>
  </sheetViews>
  <sheetFormatPr baseColWidth="10" defaultRowHeight="16.5" x14ac:dyDescent="0.3"/>
  <cols>
    <col min="1" max="1" width="10.125" customWidth="1"/>
    <col min="2" max="2" width="40" customWidth="1"/>
    <col min="3" max="3" width="8" customWidth="1"/>
    <col min="4" max="4" width="17.5" customWidth="1"/>
  </cols>
  <sheetData>
    <row r="1" spans="1:4" s="9" customFormat="1" ht="105.75" customHeight="1" x14ac:dyDescent="0.3">
      <c r="A1" s="29" t="str">
        <f>'BPU_Page de garde'!A4:F4</f>
        <v xml:space="preserve">
MAINTENANCE PREVENTIVE ET CORRECTIVE DES PORTES INDUSTRIELLES ET PORTAILS MOTORISES DE LA BASE DE DEFENSE DE CLERMONT-FERRAND
Département(s) concerné(s) : Allier (03), Cantal (15), Haute-Loire (43) et Puy de Dôme (63)</v>
      </c>
      <c r="B1" s="29"/>
      <c r="C1" s="29"/>
      <c r="D1" s="29"/>
    </row>
    <row r="2" spans="1:4" x14ac:dyDescent="0.3">
      <c r="A2" s="1"/>
      <c r="B2" s="1"/>
      <c r="C2" s="1"/>
      <c r="D2" s="1"/>
    </row>
    <row r="3" spans="1:4" ht="48" customHeight="1" x14ac:dyDescent="0.3">
      <c r="A3" s="30" t="s">
        <v>39</v>
      </c>
      <c r="B3" s="30"/>
      <c r="C3" s="30"/>
      <c r="D3" s="30"/>
    </row>
    <row r="4" spans="1:4" x14ac:dyDescent="0.3">
      <c r="A4" s="1"/>
      <c r="B4" s="1"/>
      <c r="C4" s="1"/>
      <c r="D4" s="1"/>
    </row>
    <row r="5" spans="1:4" x14ac:dyDescent="0.3">
      <c r="A5" s="1"/>
      <c r="B5" s="1"/>
      <c r="C5" s="1"/>
      <c r="D5" s="1"/>
    </row>
    <row r="6" spans="1:4" ht="38.25" customHeight="1" x14ac:dyDescent="0.3">
      <c r="A6" s="7" t="s">
        <v>5</v>
      </c>
      <c r="B6" s="7" t="s">
        <v>3</v>
      </c>
      <c r="C6" s="8" t="s">
        <v>4</v>
      </c>
      <c r="D6" s="8" t="s">
        <v>16</v>
      </c>
    </row>
    <row r="7" spans="1:4" ht="42.75" customHeight="1" x14ac:dyDescent="0.3">
      <c r="A7" s="2" t="s">
        <v>18</v>
      </c>
      <c r="B7" s="3" t="s">
        <v>30</v>
      </c>
      <c r="C7" s="4" t="s">
        <v>8</v>
      </c>
      <c r="D7" s="5"/>
    </row>
    <row r="8" spans="1:4" ht="42.75" customHeight="1" x14ac:dyDescent="0.3">
      <c r="A8" s="2" t="s">
        <v>29</v>
      </c>
      <c r="B8" s="3" t="s">
        <v>22</v>
      </c>
      <c r="C8" s="4" t="s">
        <v>19</v>
      </c>
      <c r="D8" s="5"/>
    </row>
    <row r="9" spans="1:4" ht="42.75" customHeight="1" x14ac:dyDescent="0.3">
      <c r="A9" s="2" t="s">
        <v>28</v>
      </c>
      <c r="B9" s="3" t="s">
        <v>23</v>
      </c>
      <c r="C9" s="4" t="s">
        <v>19</v>
      </c>
      <c r="D9" s="5"/>
    </row>
    <row r="10" spans="1:4" ht="36" customHeight="1" x14ac:dyDescent="0.3">
      <c r="A10" s="2" t="s">
        <v>27</v>
      </c>
      <c r="B10" s="3" t="s">
        <v>24</v>
      </c>
      <c r="C10" s="4" t="s">
        <v>19</v>
      </c>
      <c r="D10" s="6"/>
    </row>
    <row r="11" spans="1:4" ht="32.25" customHeight="1" x14ac:dyDescent="0.3">
      <c r="A11" s="2" t="s">
        <v>26</v>
      </c>
      <c r="B11" s="3" t="s">
        <v>25</v>
      </c>
      <c r="C11" s="4" t="s">
        <v>19</v>
      </c>
      <c r="D11" s="6"/>
    </row>
    <row r="12" spans="1:4" ht="45" x14ac:dyDescent="0.3">
      <c r="A12" s="2" t="s">
        <v>40</v>
      </c>
      <c r="B12" s="3" t="s">
        <v>67</v>
      </c>
      <c r="C12" s="4" t="s">
        <v>12</v>
      </c>
      <c r="D12" s="6"/>
    </row>
    <row r="13" spans="1:4" ht="60" x14ac:dyDescent="0.3">
      <c r="A13" s="2" t="s">
        <v>41</v>
      </c>
      <c r="B13" s="3" t="s">
        <v>68</v>
      </c>
      <c r="C13" s="4" t="s">
        <v>12</v>
      </c>
      <c r="D13" s="6"/>
    </row>
    <row r="14" spans="1:4" ht="45" x14ac:dyDescent="0.3">
      <c r="A14" s="2" t="s">
        <v>42</v>
      </c>
      <c r="B14" s="3" t="s">
        <v>69</v>
      </c>
      <c r="C14" s="4" t="s">
        <v>12</v>
      </c>
      <c r="D14" s="6"/>
    </row>
    <row r="15" spans="1:4" ht="45" x14ac:dyDescent="0.3">
      <c r="A15" s="2" t="s">
        <v>61</v>
      </c>
      <c r="B15" s="3" t="s">
        <v>70</v>
      </c>
      <c r="C15" s="4" t="s">
        <v>12</v>
      </c>
      <c r="D15" s="6"/>
    </row>
    <row r="16" spans="1:4" ht="45" x14ac:dyDescent="0.3">
      <c r="A16" s="2" t="s">
        <v>62</v>
      </c>
      <c r="B16" s="3" t="s">
        <v>71</v>
      </c>
      <c r="C16" s="4" t="s">
        <v>12</v>
      </c>
      <c r="D16" s="6"/>
    </row>
    <row r="17" spans="1:4" ht="45" x14ac:dyDescent="0.3">
      <c r="A17" s="2" t="s">
        <v>63</v>
      </c>
      <c r="B17" s="3" t="s">
        <v>72</v>
      </c>
      <c r="C17" s="4" t="s">
        <v>12</v>
      </c>
      <c r="D17" s="6"/>
    </row>
    <row r="18" spans="1:4" ht="45" x14ac:dyDescent="0.3">
      <c r="A18" s="2" t="s">
        <v>66</v>
      </c>
      <c r="B18" s="3" t="s">
        <v>73</v>
      </c>
      <c r="C18" s="4" t="s">
        <v>12</v>
      </c>
      <c r="D18" s="6"/>
    </row>
    <row r="19" spans="1:4" ht="179.25" customHeight="1" x14ac:dyDescent="0.3">
      <c r="A19" s="28" t="s">
        <v>31</v>
      </c>
      <c r="B19" s="28"/>
      <c r="C19" s="28"/>
      <c r="D19" s="28"/>
    </row>
    <row r="20" spans="1:4" x14ac:dyDescent="0.3">
      <c r="A20" s="1"/>
      <c r="B20" s="1"/>
      <c r="C20" s="1"/>
      <c r="D20" s="1"/>
    </row>
    <row r="21" spans="1:4" ht="46.5" customHeight="1" x14ac:dyDescent="0.3">
      <c r="A21" s="28" t="s">
        <v>21</v>
      </c>
      <c r="B21" s="28"/>
      <c r="C21" s="28"/>
      <c r="D21" s="28"/>
    </row>
    <row r="22" spans="1:4" x14ac:dyDescent="0.3">
      <c r="A22" s="1"/>
      <c r="B22" s="1"/>
      <c r="C22" s="1"/>
      <c r="D22" s="1"/>
    </row>
    <row r="23" spans="1:4" ht="38.25" customHeight="1" x14ac:dyDescent="0.3">
      <c r="A23" s="28" t="s">
        <v>20</v>
      </c>
      <c r="B23" s="28"/>
      <c r="C23" s="28"/>
      <c r="D23" s="28"/>
    </row>
    <row r="24" spans="1:4" x14ac:dyDescent="0.3">
      <c r="A24" s="1"/>
      <c r="B24" s="1"/>
      <c r="C24" s="1"/>
      <c r="D24" s="1"/>
    </row>
    <row r="25" spans="1:4" x14ac:dyDescent="0.3">
      <c r="A25" s="1"/>
      <c r="B25" s="1"/>
      <c r="C25" s="1"/>
      <c r="D25" s="1"/>
    </row>
    <row r="26" spans="1:4" x14ac:dyDescent="0.3">
      <c r="A26" s="1"/>
      <c r="B26" s="1"/>
      <c r="C26" s="1"/>
      <c r="D26" s="1"/>
    </row>
    <row r="27" spans="1:4" x14ac:dyDescent="0.3">
      <c r="A27" s="1"/>
      <c r="B27" s="1"/>
      <c r="C27" s="1"/>
      <c r="D27" s="1"/>
    </row>
    <row r="28" spans="1:4" x14ac:dyDescent="0.3">
      <c r="A28" s="1"/>
      <c r="B28" s="1"/>
      <c r="C28" s="1"/>
      <c r="D28" s="1"/>
    </row>
  </sheetData>
  <mergeCells count="5">
    <mergeCell ref="A1:D1"/>
    <mergeCell ref="A19:D19"/>
    <mergeCell ref="A21:D21"/>
    <mergeCell ref="A23:D23"/>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25-014&amp;C&amp;"Marianne,Normal"BPU&amp;R&amp;"Marianne,Normal"N°DAF :  2024_001532</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6"/>
  <sheetViews>
    <sheetView topLeftCell="A7" zoomScaleNormal="100" zoomScalePageLayoutView="90" workbookViewId="0">
      <selection activeCell="A15" sqref="A15:R15"/>
    </sheetView>
  </sheetViews>
  <sheetFormatPr baseColWidth="10" defaultRowHeight="16.5" x14ac:dyDescent="0.3"/>
  <cols>
    <col min="1" max="1" width="26.75" customWidth="1"/>
    <col min="2" max="2" width="13.75" customWidth="1"/>
    <col min="3" max="3" width="14.25" customWidth="1"/>
    <col min="4" max="4" width="14.625" customWidth="1"/>
    <col min="5" max="5" width="14.75" customWidth="1"/>
    <col min="6" max="6" width="13.25" customWidth="1"/>
    <col min="7" max="7" width="14" customWidth="1"/>
    <col min="8" max="8" width="12.875" customWidth="1"/>
    <col min="9" max="9" width="14.125" customWidth="1"/>
    <col min="10" max="10" width="13" customWidth="1"/>
    <col min="11" max="11" width="11" customWidth="1"/>
    <col min="12" max="12" width="13.75" customWidth="1"/>
  </cols>
  <sheetData>
    <row r="1" spans="1:19" ht="60" customHeight="1" x14ac:dyDescent="0.3">
      <c r="A1" s="29" t="str">
        <f>'BPU_Page de garde'!A4:F4</f>
        <v xml:space="preserve">
MAINTENANCE PREVENTIVE ET CORRECTIVE DES PORTES INDUSTRIELLES ET PORTAILS MOTORISES DE LA BASE DE DEFENSE DE CLERMONT-FERRAND
Département(s) concerné(s) : Allier (03), Cantal (15), Haute-Loire (43) et Puy de Dôme (63)</v>
      </c>
      <c r="B1" s="29"/>
      <c r="C1" s="29"/>
      <c r="D1" s="29"/>
      <c r="E1" s="29"/>
      <c r="F1" s="29"/>
      <c r="G1" s="29"/>
      <c r="H1" s="29"/>
      <c r="I1" s="29"/>
      <c r="J1" s="29"/>
      <c r="K1" s="29"/>
      <c r="L1" s="29"/>
      <c r="M1" s="21"/>
      <c r="N1" s="21"/>
      <c r="O1" s="21"/>
      <c r="P1" s="21"/>
      <c r="Q1" s="21"/>
      <c r="R1" s="21"/>
      <c r="S1" s="21"/>
    </row>
    <row r="3" spans="1:19" ht="49.5" customHeight="1" x14ac:dyDescent="0.3">
      <c r="A3" s="35" t="s">
        <v>74</v>
      </c>
      <c r="B3" s="35"/>
      <c r="C3" s="35"/>
      <c r="D3" s="35"/>
      <c r="E3" s="35"/>
      <c r="F3" s="35"/>
      <c r="G3" s="35"/>
      <c r="H3" s="35"/>
      <c r="I3" s="35"/>
      <c r="J3" s="35"/>
      <c r="K3" s="35"/>
      <c r="L3" s="35"/>
      <c r="M3" s="20"/>
      <c r="N3" s="20"/>
      <c r="O3" s="20"/>
      <c r="P3" s="20"/>
      <c r="Q3" s="20"/>
      <c r="R3" s="20"/>
      <c r="S3" s="20"/>
    </row>
    <row r="4" spans="1:19" ht="22.5" customHeight="1" x14ac:dyDescent="0.3"/>
    <row r="5" spans="1:19" x14ac:dyDescent="0.3">
      <c r="A5" s="31" t="s">
        <v>45</v>
      </c>
      <c r="B5" s="31"/>
      <c r="C5" s="31"/>
      <c r="D5" s="31"/>
      <c r="E5" s="31"/>
      <c r="F5" s="31"/>
      <c r="G5" s="31"/>
      <c r="H5" s="31"/>
      <c r="I5" s="31"/>
      <c r="J5" s="31"/>
      <c r="K5" s="31"/>
      <c r="L5" s="31"/>
      <c r="M5" s="31"/>
      <c r="N5" s="31"/>
      <c r="O5" s="31"/>
      <c r="P5" s="31"/>
      <c r="Q5" s="31"/>
      <c r="R5" s="31"/>
    </row>
    <row r="7" spans="1:19" ht="25.5" x14ac:dyDescent="0.3">
      <c r="B7" s="23" t="s">
        <v>47</v>
      </c>
      <c r="C7" s="23" t="s">
        <v>49</v>
      </c>
      <c r="D7" s="23" t="s">
        <v>54</v>
      </c>
      <c r="E7" s="23" t="s">
        <v>50</v>
      </c>
      <c r="F7" s="23" t="s">
        <v>51</v>
      </c>
      <c r="G7" s="23" t="s">
        <v>52</v>
      </c>
      <c r="H7" s="23" t="s">
        <v>53</v>
      </c>
      <c r="I7" s="23" t="s">
        <v>55</v>
      </c>
      <c r="J7" s="23" t="s">
        <v>56</v>
      </c>
      <c r="K7" s="23" t="s">
        <v>57</v>
      </c>
      <c r="L7" s="23" t="s">
        <v>58</v>
      </c>
    </row>
    <row r="8" spans="1:19" ht="51.75" customHeight="1" x14ac:dyDescent="0.3">
      <c r="A8" s="16" t="s">
        <v>48</v>
      </c>
      <c r="B8" s="11"/>
      <c r="C8" s="11"/>
      <c r="D8" s="11"/>
      <c r="E8" s="11"/>
      <c r="F8" s="11"/>
      <c r="G8" s="11"/>
      <c r="H8" s="11"/>
      <c r="I8" s="11"/>
      <c r="J8" s="11"/>
      <c r="K8" s="11"/>
      <c r="L8" s="11"/>
    </row>
    <row r="9" spans="1:19" ht="30.75" x14ac:dyDescent="0.3">
      <c r="A9" s="16" t="s">
        <v>46</v>
      </c>
      <c r="B9" s="11"/>
      <c r="C9" s="11"/>
      <c r="D9" s="11"/>
      <c r="E9" s="11"/>
      <c r="F9" s="11"/>
      <c r="G9" s="11"/>
      <c r="H9" s="11"/>
      <c r="I9" s="11"/>
      <c r="J9" s="11"/>
      <c r="K9" s="11"/>
      <c r="L9" s="11"/>
    </row>
    <row r="10" spans="1:19" x14ac:dyDescent="0.3">
      <c r="A10" s="12" t="s">
        <v>44</v>
      </c>
      <c r="B10" s="13">
        <f t="shared" ref="B10:G10" si="0">SUM(B8:B9)</f>
        <v>0</v>
      </c>
      <c r="C10" s="13">
        <f t="shared" si="0"/>
        <v>0</v>
      </c>
      <c r="D10" s="13">
        <f t="shared" si="0"/>
        <v>0</v>
      </c>
      <c r="E10" s="13">
        <f t="shared" si="0"/>
        <v>0</v>
      </c>
      <c r="F10" s="13">
        <f t="shared" si="0"/>
        <v>0</v>
      </c>
      <c r="G10" s="13">
        <f t="shared" si="0"/>
        <v>0</v>
      </c>
      <c r="H10" s="13">
        <f t="shared" ref="H10:K10" si="1">SUM(H8:H9)</f>
        <v>0</v>
      </c>
      <c r="I10" s="13">
        <f t="shared" si="1"/>
        <v>0</v>
      </c>
      <c r="J10" s="13">
        <f t="shared" si="1"/>
        <v>0</v>
      </c>
      <c r="K10" s="13">
        <f t="shared" si="1"/>
        <v>0</v>
      </c>
      <c r="L10" s="13">
        <f>SUM(L8:L9)</f>
        <v>0</v>
      </c>
    </row>
    <row r="11" spans="1:19" ht="20.25" x14ac:dyDescent="0.3">
      <c r="A11" s="17" t="s">
        <v>34</v>
      </c>
      <c r="B11" s="18">
        <f>SUM(B10:L10)</f>
        <v>0</v>
      </c>
    </row>
    <row r="13" spans="1:19" ht="9" customHeight="1" x14ac:dyDescent="0.3"/>
    <row r="15" spans="1:19" x14ac:dyDescent="0.3">
      <c r="A15" s="31" t="s">
        <v>43</v>
      </c>
      <c r="B15" s="31"/>
      <c r="C15" s="31"/>
      <c r="D15" s="31"/>
      <c r="E15" s="31"/>
      <c r="F15" s="31"/>
      <c r="G15" s="31"/>
      <c r="H15" s="31"/>
      <c r="I15" s="31"/>
      <c r="J15" s="31"/>
      <c r="K15" s="31"/>
      <c r="L15" s="31"/>
      <c r="M15" s="31"/>
      <c r="N15" s="31"/>
      <c r="O15" s="31"/>
      <c r="P15" s="31"/>
      <c r="Q15" s="31"/>
      <c r="R15" s="31"/>
    </row>
    <row r="17" spans="1:13" ht="51" x14ac:dyDescent="0.3">
      <c r="B17" s="23" t="s">
        <v>47</v>
      </c>
      <c r="C17" s="23" t="s">
        <v>49</v>
      </c>
      <c r="D17" s="23" t="s">
        <v>54</v>
      </c>
      <c r="E17" s="23" t="s">
        <v>50</v>
      </c>
      <c r="F17" s="23" t="s">
        <v>51</v>
      </c>
      <c r="G17" s="23" t="s">
        <v>52</v>
      </c>
      <c r="H17" s="23" t="s">
        <v>53</v>
      </c>
      <c r="I17" s="23" t="s">
        <v>55</v>
      </c>
      <c r="J17" s="23" t="s">
        <v>56</v>
      </c>
      <c r="K17" s="23" t="s">
        <v>57</v>
      </c>
      <c r="L17" s="23" t="s">
        <v>58</v>
      </c>
      <c r="M17" s="23" t="s">
        <v>75</v>
      </c>
    </row>
    <row r="18" spans="1:13" ht="48" customHeight="1" x14ac:dyDescent="0.3">
      <c r="A18" s="16" t="s">
        <v>48</v>
      </c>
      <c r="B18" s="14"/>
      <c r="C18" s="14"/>
      <c r="D18" s="14"/>
      <c r="E18" s="14"/>
      <c r="F18" s="14"/>
      <c r="G18" s="14"/>
      <c r="H18" s="14"/>
      <c r="I18" s="14"/>
      <c r="J18" s="14"/>
      <c r="K18" s="14"/>
      <c r="L18" s="14"/>
      <c r="M18" s="24"/>
    </row>
    <row r="19" spans="1:13" ht="30.75" x14ac:dyDescent="0.3">
      <c r="A19" s="16" t="s">
        <v>46</v>
      </c>
      <c r="B19" s="14"/>
      <c r="C19" s="14"/>
      <c r="D19" s="14"/>
      <c r="E19" s="14"/>
      <c r="F19" s="14"/>
      <c r="G19" s="14"/>
      <c r="H19" s="14"/>
      <c r="I19" s="14"/>
      <c r="J19" s="14"/>
      <c r="K19" s="14"/>
      <c r="L19" s="14"/>
      <c r="M19" s="24"/>
    </row>
    <row r="20" spans="1:13" ht="30.75" x14ac:dyDescent="0.3">
      <c r="A20" s="22" t="s">
        <v>64</v>
      </c>
      <c r="B20" s="14"/>
      <c r="C20" s="14"/>
      <c r="D20" s="14"/>
      <c r="E20" s="14"/>
      <c r="F20" s="14"/>
      <c r="G20" s="14"/>
      <c r="H20" s="14"/>
      <c r="I20" s="14"/>
      <c r="J20" s="14"/>
      <c r="K20" s="14"/>
      <c r="L20" s="14"/>
      <c r="M20" s="11"/>
    </row>
    <row r="21" spans="1:13" x14ac:dyDescent="0.3">
      <c r="A21" s="12" t="s">
        <v>35</v>
      </c>
      <c r="B21" s="13">
        <f t="shared" ref="B21:L21" si="2">SUM(B18:B19)</f>
        <v>0</v>
      </c>
      <c r="C21" s="13">
        <f t="shared" si="2"/>
        <v>0</v>
      </c>
      <c r="D21" s="13">
        <f t="shared" si="2"/>
        <v>0</v>
      </c>
      <c r="E21" s="13">
        <f t="shared" si="2"/>
        <v>0</v>
      </c>
      <c r="F21" s="13">
        <f t="shared" si="2"/>
        <v>0</v>
      </c>
      <c r="G21" s="13">
        <f t="shared" si="2"/>
        <v>0</v>
      </c>
      <c r="H21" s="13">
        <f t="shared" si="2"/>
        <v>0</v>
      </c>
      <c r="I21" s="13">
        <f t="shared" si="2"/>
        <v>0</v>
      </c>
      <c r="J21" s="13">
        <f t="shared" si="2"/>
        <v>0</v>
      </c>
      <c r="K21" s="13">
        <f t="shared" si="2"/>
        <v>0</v>
      </c>
      <c r="L21" s="13">
        <f t="shared" si="2"/>
        <v>0</v>
      </c>
      <c r="M21" s="13">
        <f t="shared" ref="M21" si="3">SUM(M18:M19)</f>
        <v>0</v>
      </c>
    </row>
    <row r="22" spans="1:13" ht="20.25" x14ac:dyDescent="0.3">
      <c r="A22" s="17" t="s">
        <v>34</v>
      </c>
      <c r="B22" s="18">
        <f>SUM(B21:M21)</f>
        <v>0</v>
      </c>
    </row>
    <row r="23" spans="1:13" ht="12" customHeight="1" x14ac:dyDescent="0.3"/>
    <row r="24" spans="1:13" ht="13.5" customHeight="1" x14ac:dyDescent="0.3"/>
    <row r="25" spans="1:13" x14ac:dyDescent="0.3">
      <c r="A25" s="15" t="s">
        <v>33</v>
      </c>
    </row>
    <row r="27" spans="1:13" ht="25.5" x14ac:dyDescent="0.3">
      <c r="B27" s="23" t="s">
        <v>47</v>
      </c>
      <c r="C27" s="23" t="s">
        <v>49</v>
      </c>
      <c r="D27" s="23" t="s">
        <v>54</v>
      </c>
      <c r="E27" s="23" t="s">
        <v>50</v>
      </c>
      <c r="F27" s="23" t="s">
        <v>51</v>
      </c>
      <c r="G27" s="23" t="s">
        <v>52</v>
      </c>
      <c r="H27" s="23" t="s">
        <v>53</v>
      </c>
      <c r="I27" s="23" t="s">
        <v>55</v>
      </c>
      <c r="J27" s="23" t="s">
        <v>56</v>
      </c>
      <c r="K27" s="23" t="s">
        <v>57</v>
      </c>
      <c r="L27" s="23" t="s">
        <v>58</v>
      </c>
    </row>
    <row r="28" spans="1:13" x14ac:dyDescent="0.3">
      <c r="A28" s="10" t="s">
        <v>36</v>
      </c>
      <c r="B28" s="11"/>
      <c r="C28" s="11"/>
      <c r="D28" s="11"/>
      <c r="E28" s="11"/>
      <c r="F28" s="11"/>
      <c r="G28" s="11"/>
      <c r="H28" s="11"/>
      <c r="I28" s="11"/>
      <c r="J28" s="11"/>
      <c r="K28" s="11"/>
      <c r="L28" s="11"/>
    </row>
    <row r="29" spans="1:13" ht="30" x14ac:dyDescent="0.3">
      <c r="A29" s="25" t="s">
        <v>78</v>
      </c>
      <c r="B29" s="11"/>
      <c r="C29" s="11"/>
      <c r="D29" s="11"/>
      <c r="E29" s="11"/>
      <c r="F29" s="11"/>
      <c r="G29" s="11"/>
      <c r="H29" s="11"/>
      <c r="I29" s="11"/>
      <c r="J29" s="11"/>
      <c r="K29" s="11"/>
      <c r="L29" s="11"/>
    </row>
    <row r="30" spans="1:13" ht="20.25" x14ac:dyDescent="0.3">
      <c r="A30" s="17" t="s">
        <v>34</v>
      </c>
      <c r="B30" s="18">
        <f>SUM(B28:L28)</f>
        <v>0</v>
      </c>
    </row>
    <row r="31" spans="1:13" ht="9" customHeight="1" x14ac:dyDescent="0.3"/>
    <row r="32" spans="1:13" ht="10.5" customHeight="1" x14ac:dyDescent="0.3"/>
    <row r="33" spans="1:4" ht="20.25" x14ac:dyDescent="0.3">
      <c r="A33" s="32" t="s">
        <v>37</v>
      </c>
      <c r="B33" s="32"/>
      <c r="C33" s="33">
        <f>B11+B22+B30</f>
        <v>0</v>
      </c>
      <c r="D33" s="34"/>
    </row>
    <row r="34" spans="1:4" ht="9" customHeight="1" x14ac:dyDescent="0.3"/>
    <row r="35" spans="1:4" ht="10.5" customHeight="1" x14ac:dyDescent="0.3"/>
    <row r="36" spans="1:4" x14ac:dyDescent="0.3">
      <c r="A36" s="19" t="s">
        <v>38</v>
      </c>
    </row>
  </sheetData>
  <mergeCells count="6">
    <mergeCell ref="A1:L1"/>
    <mergeCell ref="A5:R5"/>
    <mergeCell ref="A15:R15"/>
    <mergeCell ref="A33:B33"/>
    <mergeCell ref="C33:D33"/>
    <mergeCell ref="A3:L3"/>
  </mergeCells>
  <pageMargins left="0.25" right="0.25" top="0.75" bottom="0.75" header="0.3" footer="0.3"/>
  <pageSetup paperSize="8" orientation="landscape" r:id="rId1"/>
  <headerFooter>
    <oddHeader>&amp;LN° PROJET : ESID 25-014&amp;CBPU&amp;RN°DAF :  2024_001532</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DC6EA0E3C6704F8789ADFFCD233BE4" ma:contentTypeVersion="1" ma:contentTypeDescription="Crée un document." ma:contentTypeScope="" ma:versionID="026255522d16b78a5f9ad1b06b642b3d">
  <xsd:schema xmlns:xsd="http://www.w3.org/2001/XMLSchema" xmlns:xs="http://www.w3.org/2001/XMLSchema" xmlns:p="http://schemas.microsoft.com/office/2006/metadata/properties" xmlns:ns2="8ce3b14f-4242-4b93-b1a1-ded70c09d50f" targetNamespace="http://schemas.microsoft.com/office/2006/metadata/properties" ma:root="true" ma:fieldsID="0bf87eff2ba0ee919915e7392e7e3e32" ns2:_="">
    <xsd:import namespace="8ce3b14f-4242-4b93-b1a1-ded70c09d50f"/>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e3b14f-4242-4b93-b1a1-ded70c09d50f"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129A366-FC5F-44A6-97C3-9589F76E4E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e3b14f-4242-4b93-b1a1-ded70c09d5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268CDB3-0792-41CE-B42B-935F50D829A6}">
  <ds:schemaRefs>
    <ds:schemaRef ds:uri="http://schemas.microsoft.com/sharepoint/v3/contenttype/forms"/>
  </ds:schemaRefs>
</ds:datastoreItem>
</file>

<file path=customXml/itemProps3.xml><?xml version="1.0" encoding="utf-8"?>
<ds:datastoreItem xmlns:ds="http://schemas.openxmlformats.org/officeDocument/2006/customXml" ds:itemID="{B2D278EF-D36B-4220-8A14-00815FD57C5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 Sophie IPMI</dc:creator>
  <cp:lastModifiedBy>LE CAM Laetitia TSEF 2E CLASSE DEF</cp:lastModifiedBy>
  <cp:lastPrinted>2020-12-02T06:34:50Z</cp:lastPrinted>
  <dcterms:created xsi:type="dcterms:W3CDTF">2020-05-28T15:27:04Z</dcterms:created>
  <dcterms:modified xsi:type="dcterms:W3CDTF">2025-01-29T08:03:47Z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0x0101003FDC6EA0E3C6704F8789ADFFCD233BE4</vt:lpwstr>
  </property>
</Properties>
</file>